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ниторинг меню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G100" i="1" l="1"/>
  <c r="J100" i="1"/>
  <c r="L100" i="1"/>
  <c r="F100" i="1"/>
  <c r="F81" i="1"/>
  <c r="H81" i="1"/>
  <c r="I62" i="1"/>
  <c r="J62" i="1"/>
  <c r="F62" i="1"/>
  <c r="L43" i="1"/>
  <c r="J43" i="1"/>
  <c r="I100" i="1"/>
  <c r="H100" i="1"/>
  <c r="H62" i="1"/>
  <c r="H43" i="1"/>
  <c r="I43" i="1"/>
  <c r="F43" i="1"/>
  <c r="H24" i="1"/>
  <c r="L24" i="1"/>
  <c r="J24" i="1"/>
  <c r="I24" i="1"/>
  <c r="F24" i="1"/>
  <c r="L119" i="1"/>
  <c r="J119" i="1"/>
  <c r="H119" i="1"/>
  <c r="F119" i="1"/>
  <c r="L138" i="1"/>
  <c r="J138" i="1"/>
  <c r="H138" i="1"/>
  <c r="I138" i="1"/>
  <c r="F138" i="1"/>
  <c r="J157" i="1"/>
  <c r="I157" i="1"/>
  <c r="F157" i="1"/>
  <c r="H157" i="1"/>
  <c r="J165" i="1"/>
  <c r="J176" i="1" s="1"/>
  <c r="G165" i="1"/>
  <c r="G176" i="1" s="1"/>
  <c r="G196" i="1" s="1"/>
  <c r="L165" i="1"/>
  <c r="L176" i="1" s="1"/>
  <c r="H165" i="1"/>
  <c r="H176" i="1" s="1"/>
  <c r="F165" i="1"/>
  <c r="F176" i="1" s="1"/>
  <c r="I165" i="1"/>
  <c r="I176" i="1" s="1"/>
  <c r="I196" i="1" l="1"/>
  <c r="H196" i="1"/>
  <c r="L196" i="1"/>
  <c r="J196" i="1"/>
  <c r="F196" i="1"/>
</calcChain>
</file>

<file path=xl/sharedStrings.xml><?xml version="1.0" encoding="utf-8"?>
<sst xmlns="http://schemas.openxmlformats.org/spreadsheetml/2006/main" count="301" uniqueCount="92">
  <si>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</si>
  <si>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</si>
  <si>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</si>
  <si>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</si>
  <si>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</si>
  <si>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</si>
  <si>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</si>
  <si>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</si>
  <si>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</si>
  <si>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</si>
  <si>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</si>
  <si>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</si>
  <si>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</si>
  <si>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</si>
  <si>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</si>
  <si>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</si>
  <si>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</si>
  <si>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</si>
  <si>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</si>
  <si>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</si>
  <si>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</si>
  <si>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</si>
  <si>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</si>
  <si>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</si>
  <si>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</si>
  <si>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</si>
  <si>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</si>
  <si>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</si>
  <si>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</si>
  <si>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</si>
  <si>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</si>
  <si>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</si>
  <si>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</si>
  <si>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</si>
  <si>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</si>
  <si>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</si>
  <si>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</si>
  <si>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</si>
  <si>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</si>
  <si>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В.М.Чернов</t>
  </si>
  <si>
    <t xml:space="preserve">Директор </t>
  </si>
  <si>
    <t>МБОУ "Авдинская СОШ"</t>
  </si>
  <si>
    <t>Каша молочная, пшенная с маслом и сахаром</t>
  </si>
  <si>
    <t>Кофейный напиток</t>
  </si>
  <si>
    <t>Хлеб пшеничный</t>
  </si>
  <si>
    <t>булочное</t>
  </si>
  <si>
    <t>Суп с макаронными изделиями</t>
  </si>
  <si>
    <t>Плов</t>
  </si>
  <si>
    <t>Чай с сахаром</t>
  </si>
  <si>
    <t>Хлеб ржаной</t>
  </si>
  <si>
    <t>Бутерброд с маслом</t>
  </si>
  <si>
    <t>Каша манная вязкая молочная с маслом и сахаром</t>
  </si>
  <si>
    <t>Чай с  сахаром</t>
  </si>
  <si>
    <t>Бутерброд с сыром</t>
  </si>
  <si>
    <t>Вафли</t>
  </si>
  <si>
    <t>сладкое</t>
  </si>
  <si>
    <t>Свекольник со сметаной</t>
  </si>
  <si>
    <t>Рыба запеченая с морковью</t>
  </si>
  <si>
    <t>Картофельное пюре</t>
  </si>
  <si>
    <t>Творожная запеканка со сгущенкой</t>
  </si>
  <si>
    <t>Мандарин</t>
  </si>
  <si>
    <t>Салат из овощей</t>
  </si>
  <si>
    <t>Суп с рыбными консервами</t>
  </si>
  <si>
    <t>Курица запеченая</t>
  </si>
  <si>
    <t>Компот из сухофруктов</t>
  </si>
  <si>
    <t>Суп молочный с макаронными изделиями</t>
  </si>
  <si>
    <t>Иогурт</t>
  </si>
  <si>
    <t>кисломол.</t>
  </si>
  <si>
    <t>Салат витаминный</t>
  </si>
  <si>
    <t>Рассольник</t>
  </si>
  <si>
    <t>Курица отварная</t>
  </si>
  <si>
    <t>Макароны отварные</t>
  </si>
  <si>
    <t>Чай с лимоном</t>
  </si>
  <si>
    <t>Каша кукурузная молочная</t>
  </si>
  <si>
    <t>Яблоко</t>
  </si>
  <si>
    <t>Борщ со свежей капустой</t>
  </si>
  <si>
    <t>Каша гречневая рассыпчатая</t>
  </si>
  <si>
    <t>Каша пшенная молочная с маслом и сахаром</t>
  </si>
  <si>
    <t>Чай с лимоном и сахаром</t>
  </si>
  <si>
    <t>Тефтели</t>
  </si>
  <si>
    <t>Макаронные изделия отварные</t>
  </si>
  <si>
    <t>Сок фруктовый</t>
  </si>
  <si>
    <t>Чай с схаром</t>
  </si>
  <si>
    <t xml:space="preserve">Каша рисова молочная </t>
  </si>
  <si>
    <t>Щи из свежей капусты</t>
  </si>
  <si>
    <t>Котлета</t>
  </si>
  <si>
    <t>макароны отварные</t>
  </si>
  <si>
    <t>компот из свежезамороженных ягод</t>
  </si>
  <si>
    <t>Печенье</t>
  </si>
  <si>
    <t>Салат из свеклы</t>
  </si>
  <si>
    <t>Плов из птицы</t>
  </si>
  <si>
    <t>Каша гречневая,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</si>
</sst>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5" sqref="E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150</v>
      </c>
      <c r="G6" s="40">
        <v>13</v>
      </c>
      <c r="H6" s="40">
        <v>13</v>
      </c>
      <c r="I6" s="40">
        <v>26</v>
      </c>
      <c r="J6" s="40">
        <v>282</v>
      </c>
      <c r="K6" s="41"/>
      <c r="L6" s="40">
        <v>62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</v>
      </c>
      <c r="H8" s="43">
        <v>0</v>
      </c>
      <c r="I8" s="43">
        <v>22</v>
      </c>
      <c r="J8" s="43">
        <v>83</v>
      </c>
      <c r="K8" s="44"/>
      <c r="L8" s="43">
        <v>2.5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</v>
      </c>
      <c r="H9" s="43">
        <v>0</v>
      </c>
      <c r="I9" s="43">
        <v>19</v>
      </c>
      <c r="J9" s="43">
        <v>88</v>
      </c>
      <c r="K9" s="44"/>
      <c r="L9" s="43">
        <v>3.7</v>
      </c>
    </row>
    <row r="10" spans="1:12" ht="15" x14ac:dyDescent="0.25">
      <c r="A10" s="23"/>
      <c r="B10" s="15"/>
      <c r="C10" s="11"/>
      <c r="D10" s="7" t="s">
        <v>24</v>
      </c>
      <c r="E10" s="42" t="s">
        <v>74</v>
      </c>
      <c r="F10" s="43">
        <v>100</v>
      </c>
      <c r="G10" s="43">
        <v>0</v>
      </c>
      <c r="H10" s="43">
        <v>0</v>
      </c>
      <c r="I10" s="43">
        <v>8</v>
      </c>
      <c r="J10" s="43">
        <v>35</v>
      </c>
      <c r="K10" s="44"/>
      <c r="L10" s="43">
        <v>24.2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16</v>
      </c>
      <c r="H13" s="19">
        <f>SUM(H6:H12)</f>
        <v>13</v>
      </c>
      <c r="I13" s="19">
        <f>SUM(I6:I12)</f>
        <v>75</v>
      </c>
      <c r="J13" s="19">
        <f>SUM(J6:J12)</f>
        <v>488</v>
      </c>
      <c r="K13" s="25"/>
      <c r="L13" s="19">
        <f>SUM(L6:L12)</f>
        <v>92.4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75</v>
      </c>
      <c r="F15" s="43">
        <v>200</v>
      </c>
      <c r="G15" s="43">
        <v>2</v>
      </c>
      <c r="H15" s="43">
        <v>5</v>
      </c>
      <c r="I15" s="43">
        <v>11</v>
      </c>
      <c r="J15" s="43">
        <v>98</v>
      </c>
      <c r="K15" s="44"/>
      <c r="L15" s="43">
        <v>29.9</v>
      </c>
    </row>
    <row r="16" spans="1:12" ht="15" x14ac:dyDescent="0.25">
      <c r="A16" s="23"/>
      <c r="B16" s="15"/>
      <c r="C16" s="11"/>
      <c r="D16" s="7" t="s">
        <v>28</v>
      </c>
      <c r="E16" s="42" t="s">
        <v>63</v>
      </c>
      <c r="F16" s="43">
        <v>120</v>
      </c>
      <c r="G16" s="43">
        <v>6</v>
      </c>
      <c r="H16" s="43">
        <v>7</v>
      </c>
      <c r="I16" s="43">
        <v>3</v>
      </c>
      <c r="J16" s="43">
        <v>100</v>
      </c>
      <c r="K16" s="44"/>
      <c r="L16" s="43">
        <v>60</v>
      </c>
    </row>
    <row r="17" spans="1:12" ht="15" x14ac:dyDescent="0.25">
      <c r="A17" s="23"/>
      <c r="B17" s="15"/>
      <c r="C17" s="11"/>
      <c r="D17" s="7" t="s">
        <v>29</v>
      </c>
      <c r="E17" s="42" t="s">
        <v>76</v>
      </c>
      <c r="F17" s="43">
        <v>150</v>
      </c>
      <c r="G17" s="43">
        <v>4</v>
      </c>
      <c r="H17" s="43">
        <v>5</v>
      </c>
      <c r="I17" s="43">
        <v>22</v>
      </c>
      <c r="J17" s="43">
        <v>151</v>
      </c>
      <c r="K17" s="44"/>
      <c r="L17" s="43">
        <v>15.9</v>
      </c>
    </row>
    <row r="18" spans="1:12" ht="15" x14ac:dyDescent="0.25">
      <c r="A18" s="23"/>
      <c r="B18" s="15"/>
      <c r="C18" s="11"/>
      <c r="D18" s="7" t="s">
        <v>30</v>
      </c>
      <c r="E18" s="42" t="s">
        <v>64</v>
      </c>
      <c r="F18" s="43">
        <v>200</v>
      </c>
      <c r="G18" s="43">
        <v>1</v>
      </c>
      <c r="H18" s="43">
        <v>0</v>
      </c>
      <c r="I18" s="43">
        <v>27</v>
      </c>
      <c r="J18" s="43">
        <v>109</v>
      </c>
      <c r="K18" s="44"/>
      <c r="L18" s="43">
        <v>5.0999999999999996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</v>
      </c>
      <c r="H19" s="43">
        <v>0</v>
      </c>
      <c r="I19" s="43">
        <v>19</v>
      </c>
      <c r="J19" s="43">
        <v>88</v>
      </c>
      <c r="K19" s="44"/>
      <c r="L19" s="43">
        <v>3.7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4</v>
      </c>
      <c r="H20" s="43">
        <v>2</v>
      </c>
      <c r="I20" s="43">
        <v>2</v>
      </c>
      <c r="J20" s="43">
        <v>46</v>
      </c>
      <c r="K20" s="44"/>
      <c r="L20" s="43">
        <v>3.8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0">SUM(G14:G22)</f>
        <v>20</v>
      </c>
      <c r="H23" s="19">
        <f t="shared" si="0"/>
        <v>19</v>
      </c>
      <c r="I23" s="19">
        <f t="shared" si="0"/>
        <v>84</v>
      </c>
      <c r="J23" s="19">
        <f t="shared" si="0"/>
        <v>592</v>
      </c>
      <c r="K23" s="25"/>
      <c r="L23" s="19">
        <f t="shared" ref="L23" si="1">SUM(L14:L22)</f>
        <v>118.4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2">G13+G23</f>
        <v>36</v>
      </c>
      <c r="H24" s="32">
        <f t="shared" si="2"/>
        <v>32</v>
      </c>
      <c r="I24" s="32">
        <f t="shared" si="2"/>
        <v>159</v>
      </c>
      <c r="J24" s="32">
        <f t="shared" si="2"/>
        <v>1080</v>
      </c>
      <c r="K24" s="32"/>
      <c r="L24" s="32">
        <f t="shared" ref="L24" si="3">L13+L23</f>
        <v>210.8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200</v>
      </c>
      <c r="G25" s="40">
        <v>5</v>
      </c>
      <c r="H25" s="40">
        <v>7</v>
      </c>
      <c r="I25" s="40">
        <v>34</v>
      </c>
      <c r="J25" s="40">
        <v>240</v>
      </c>
      <c r="K25" s="41"/>
      <c r="L25" s="40">
        <v>15.6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78</v>
      </c>
      <c r="F27" s="43">
        <v>200</v>
      </c>
      <c r="G27" s="43">
        <v>0</v>
      </c>
      <c r="H27" s="43">
        <v>0</v>
      </c>
      <c r="I27" s="43">
        <v>10</v>
      </c>
      <c r="J27" s="43">
        <v>41</v>
      </c>
      <c r="K27" s="44"/>
      <c r="L27" s="43">
        <v>4.5999999999999996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</v>
      </c>
      <c r="H28" s="43">
        <v>0</v>
      </c>
      <c r="I28" s="43">
        <v>19</v>
      </c>
      <c r="J28" s="43">
        <v>88</v>
      </c>
      <c r="K28" s="44"/>
      <c r="L28" s="43">
        <v>3.7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55</v>
      </c>
      <c r="E30" s="42" t="s">
        <v>88</v>
      </c>
      <c r="F30" s="43">
        <v>30</v>
      </c>
      <c r="G30" s="43">
        <v>1.92</v>
      </c>
      <c r="H30" s="43">
        <v>5.4</v>
      </c>
      <c r="I30" s="43">
        <v>20.57</v>
      </c>
      <c r="J30" s="43">
        <v>135.44</v>
      </c>
      <c r="K30" s="44"/>
      <c r="L30" s="43">
        <v>27.2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4">SUM(G25:G31)</f>
        <v>9.92</v>
      </c>
      <c r="H32" s="19">
        <f t="shared" ref="H32" si="5">SUM(H25:H31)</f>
        <v>12.4</v>
      </c>
      <c r="I32" s="19">
        <f t="shared" ref="I32" si="6">SUM(I25:I31)</f>
        <v>83.57</v>
      </c>
      <c r="J32" s="19">
        <f t="shared" ref="J32:L32" si="7">SUM(J25:J31)</f>
        <v>504.44</v>
      </c>
      <c r="K32" s="25"/>
      <c r="L32" s="19">
        <f t="shared" si="7"/>
        <v>51.099999999999994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89</v>
      </c>
      <c r="F33" s="43">
        <v>60</v>
      </c>
      <c r="G33" s="43">
        <v>0</v>
      </c>
      <c r="H33" s="43">
        <v>0</v>
      </c>
      <c r="I33" s="43">
        <v>0</v>
      </c>
      <c r="J33" s="43">
        <v>0</v>
      </c>
      <c r="K33" s="44"/>
      <c r="L33" s="43">
        <v>4.2</v>
      </c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3</v>
      </c>
      <c r="H34" s="43">
        <v>3</v>
      </c>
      <c r="I34" s="43">
        <v>26</v>
      </c>
      <c r="J34" s="43">
        <v>157</v>
      </c>
      <c r="K34" s="44"/>
      <c r="L34" s="43">
        <v>23</v>
      </c>
    </row>
    <row r="35" spans="1:12" ht="15" x14ac:dyDescent="0.25">
      <c r="A35" s="14"/>
      <c r="B35" s="15"/>
      <c r="C35" s="11"/>
      <c r="D35" s="7" t="s">
        <v>28</v>
      </c>
      <c r="E35" s="42" t="s">
        <v>79</v>
      </c>
      <c r="F35" s="43">
        <v>100</v>
      </c>
      <c r="G35" s="43">
        <v>10</v>
      </c>
      <c r="H35" s="43">
        <v>9</v>
      </c>
      <c r="I35" s="43">
        <v>10</v>
      </c>
      <c r="J35" s="43">
        <v>159</v>
      </c>
      <c r="K35" s="44"/>
      <c r="L35" s="43">
        <v>53.8</v>
      </c>
    </row>
    <row r="36" spans="1:12" ht="15" x14ac:dyDescent="0.25">
      <c r="A36" s="14"/>
      <c r="B36" s="15"/>
      <c r="C36" s="11"/>
      <c r="D36" s="7" t="s">
        <v>29</v>
      </c>
      <c r="E36" s="42" t="s">
        <v>80</v>
      </c>
      <c r="F36" s="43">
        <v>150</v>
      </c>
      <c r="G36" s="43">
        <v>6</v>
      </c>
      <c r="H36" s="43">
        <v>5</v>
      </c>
      <c r="I36" s="43">
        <v>36</v>
      </c>
      <c r="J36" s="43">
        <v>215</v>
      </c>
      <c r="K36" s="44"/>
      <c r="L36" s="43">
        <v>21.9</v>
      </c>
    </row>
    <row r="37" spans="1:12" ht="15" x14ac:dyDescent="0.25">
      <c r="A37" s="14"/>
      <c r="B37" s="15"/>
      <c r="C37" s="11"/>
      <c r="D37" s="7" t="s">
        <v>30</v>
      </c>
      <c r="E37" s="42" t="s">
        <v>81</v>
      </c>
      <c r="F37" s="43">
        <v>175</v>
      </c>
      <c r="G37" s="43">
        <v>1</v>
      </c>
      <c r="H37" s="43">
        <v>0</v>
      </c>
      <c r="I37" s="43">
        <v>26</v>
      </c>
      <c r="J37" s="43">
        <v>114</v>
      </c>
      <c r="K37" s="44"/>
      <c r="L37" s="43">
        <v>28.4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</v>
      </c>
      <c r="H38" s="43">
        <v>0</v>
      </c>
      <c r="I38" s="43">
        <v>19</v>
      </c>
      <c r="J38" s="43">
        <v>88</v>
      </c>
      <c r="K38" s="44"/>
      <c r="L38" s="43">
        <v>3.7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4</v>
      </c>
      <c r="H39" s="43">
        <v>2</v>
      </c>
      <c r="I39" s="43">
        <v>2</v>
      </c>
      <c r="J39" s="43">
        <v>46</v>
      </c>
      <c r="K39" s="44"/>
      <c r="L39" s="43">
        <v>3.8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8">SUM(G33:G41)</f>
        <v>27</v>
      </c>
      <c r="H42" s="19">
        <f t="shared" ref="H42" si="9">SUM(H33:H41)</f>
        <v>19</v>
      </c>
      <c r="I42" s="19">
        <f t="shared" ref="I42" si="10">SUM(I33:I41)</f>
        <v>119</v>
      </c>
      <c r="J42" s="19">
        <f t="shared" ref="J42:L42" si="11">SUM(J33:J41)</f>
        <v>779</v>
      </c>
      <c r="K42" s="25"/>
      <c r="L42" s="19">
        <f t="shared" si="11"/>
        <v>138.80000000000001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1265</v>
      </c>
      <c r="G43" s="32">
        <f t="shared" ref="G43" si="12">G32+G42</f>
        <v>36.92</v>
      </c>
      <c r="H43" s="32">
        <f t="shared" ref="H43" si="13">H32+H42</f>
        <v>31.4</v>
      </c>
      <c r="I43" s="32">
        <f t="shared" ref="I43" si="14">I32+I42</f>
        <v>202.57</v>
      </c>
      <c r="J43" s="32">
        <f t="shared" ref="J43:L43" si="15">J32+J42</f>
        <v>1283.44</v>
      </c>
      <c r="K43" s="32"/>
      <c r="L43" s="32">
        <f t="shared" si="15"/>
        <v>189.9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10</v>
      </c>
      <c r="H44" s="40">
        <v>11</v>
      </c>
      <c r="I44" s="40">
        <v>42</v>
      </c>
      <c r="J44" s="40">
        <v>330</v>
      </c>
      <c r="K44" s="41"/>
      <c r="L44" s="40">
        <v>21.1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22</v>
      </c>
      <c r="J46" s="43">
        <v>83</v>
      </c>
      <c r="K46" s="44"/>
      <c r="L46" s="43">
        <v>2.5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</v>
      </c>
      <c r="H47" s="43">
        <v>0</v>
      </c>
      <c r="I47" s="43">
        <v>19</v>
      </c>
      <c r="J47" s="43">
        <v>88</v>
      </c>
      <c r="K47" s="44"/>
      <c r="L47" s="43">
        <v>3.7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45</v>
      </c>
      <c r="E49" s="42" t="s">
        <v>53</v>
      </c>
      <c r="F49" s="43">
        <v>100</v>
      </c>
      <c r="G49" s="43">
        <v>11</v>
      </c>
      <c r="H49" s="43">
        <v>14</v>
      </c>
      <c r="I49" s="43">
        <v>23</v>
      </c>
      <c r="J49" s="43">
        <v>266</v>
      </c>
      <c r="K49" s="44"/>
      <c r="L49" s="43">
        <v>21.6</v>
      </c>
    </row>
    <row r="50" spans="1:12" ht="15" x14ac:dyDescent="0.25">
      <c r="A50" s="23"/>
      <c r="B50" s="15"/>
      <c r="C50" s="11"/>
      <c r="D50" s="6" t="s">
        <v>55</v>
      </c>
      <c r="E50" s="42" t="s">
        <v>54</v>
      </c>
      <c r="F50" s="43">
        <v>40</v>
      </c>
      <c r="G50" s="43">
        <v>1</v>
      </c>
      <c r="H50" s="43">
        <v>9</v>
      </c>
      <c r="I50" s="43">
        <v>19</v>
      </c>
      <c r="J50" s="43">
        <v>154</v>
      </c>
      <c r="K50" s="44"/>
      <c r="L50" s="43">
        <v>9.8000000000000007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6">SUM(G44:G50)</f>
        <v>25</v>
      </c>
      <c r="H51" s="19">
        <f t="shared" ref="H51" si="17">SUM(H44:H50)</f>
        <v>34</v>
      </c>
      <c r="I51" s="19">
        <f t="shared" ref="I51" si="18">SUM(I44:I50)</f>
        <v>125</v>
      </c>
      <c r="J51" s="19">
        <f t="shared" ref="J51:L51" si="19">SUM(J44:J50)</f>
        <v>921</v>
      </c>
      <c r="K51" s="25"/>
      <c r="L51" s="19">
        <f t="shared" si="19"/>
        <v>58.7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3</v>
      </c>
      <c r="H53" s="43">
        <v>4</v>
      </c>
      <c r="I53" s="43">
        <v>8</v>
      </c>
      <c r="J53" s="43">
        <v>78</v>
      </c>
      <c r="K53" s="44"/>
      <c r="L53" s="43">
        <v>29.1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120</v>
      </c>
      <c r="G54" s="43">
        <v>10</v>
      </c>
      <c r="H54" s="43">
        <v>9</v>
      </c>
      <c r="I54" s="43">
        <v>10</v>
      </c>
      <c r="J54" s="43">
        <v>159</v>
      </c>
      <c r="K54" s="44"/>
      <c r="L54" s="43">
        <v>60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200</v>
      </c>
      <c r="G55" s="43">
        <v>5</v>
      </c>
      <c r="H55" s="43">
        <v>33</v>
      </c>
      <c r="I55" s="43">
        <v>8</v>
      </c>
      <c r="J55" s="43">
        <v>348</v>
      </c>
      <c r="K55" s="44"/>
      <c r="L55" s="43">
        <v>22</v>
      </c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</v>
      </c>
      <c r="H56" s="43">
        <v>0</v>
      </c>
      <c r="I56" s="43">
        <v>22</v>
      </c>
      <c r="J56" s="43">
        <v>83</v>
      </c>
      <c r="K56" s="44"/>
      <c r="L56" s="43">
        <v>2.5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</v>
      </c>
      <c r="H57" s="43">
        <v>0</v>
      </c>
      <c r="I57" s="43">
        <v>19</v>
      </c>
      <c r="J57" s="43">
        <v>88</v>
      </c>
      <c r="K57" s="44"/>
      <c r="L57" s="43">
        <v>3.7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4</v>
      </c>
      <c r="H58" s="43">
        <v>2</v>
      </c>
      <c r="I58" s="43">
        <v>2</v>
      </c>
      <c r="J58" s="43">
        <v>46</v>
      </c>
      <c r="K58" s="44"/>
      <c r="L58" s="43">
        <v>3.8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0">SUM(G52:G60)</f>
        <v>25</v>
      </c>
      <c r="H61" s="19">
        <f t="shared" ref="H61" si="21">SUM(H52:H60)</f>
        <v>48</v>
      </c>
      <c r="I61" s="19">
        <f t="shared" ref="I61" si="22">SUM(I52:I60)</f>
        <v>69</v>
      </c>
      <c r="J61" s="19">
        <f t="shared" ref="J61:L61" si="23">SUM(J52:J60)</f>
        <v>802</v>
      </c>
      <c r="K61" s="25"/>
      <c r="L61" s="19">
        <f t="shared" si="23"/>
        <v>121.1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1410</v>
      </c>
      <c r="G62" s="32">
        <f t="shared" ref="G62" si="24">G51+G61</f>
        <v>50</v>
      </c>
      <c r="H62" s="32">
        <f t="shared" ref="H62" si="25">H51+H61</f>
        <v>82</v>
      </c>
      <c r="I62" s="32">
        <f t="shared" ref="I62" si="26">I51+I61</f>
        <v>194</v>
      </c>
      <c r="J62" s="32">
        <f t="shared" ref="J62:L62" si="27">J51+J61</f>
        <v>1723</v>
      </c>
      <c r="K62" s="32"/>
      <c r="L62" s="32">
        <f t="shared" si="27"/>
        <v>179.8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200</v>
      </c>
      <c r="G63" s="40">
        <v>5</v>
      </c>
      <c r="H63" s="40">
        <v>7</v>
      </c>
      <c r="I63" s="40">
        <v>34</v>
      </c>
      <c r="J63" s="40">
        <v>240</v>
      </c>
      <c r="K63" s="41"/>
      <c r="L63" s="40">
        <v>30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2</v>
      </c>
      <c r="H65" s="43">
        <v>6</v>
      </c>
      <c r="I65" s="43">
        <v>8</v>
      </c>
      <c r="J65" s="43">
        <v>103</v>
      </c>
      <c r="K65" s="44"/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0</v>
      </c>
      <c r="I66" s="43">
        <v>19</v>
      </c>
      <c r="J66" s="43">
        <v>88</v>
      </c>
      <c r="K66" s="44"/>
      <c r="L66" s="43">
        <v>3.7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50</v>
      </c>
      <c r="F68" s="43">
        <v>40</v>
      </c>
      <c r="G68" s="43">
        <v>3</v>
      </c>
      <c r="H68" s="43">
        <v>8</v>
      </c>
      <c r="I68" s="43">
        <v>20</v>
      </c>
      <c r="J68" s="43">
        <v>151</v>
      </c>
      <c r="K68" s="44"/>
      <c r="L68" s="43">
        <v>20.9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28">SUM(G63:G69)</f>
        <v>13</v>
      </c>
      <c r="H70" s="19">
        <f t="shared" ref="H70" si="29">SUM(H63:H69)</f>
        <v>21</v>
      </c>
      <c r="I70" s="19">
        <f t="shared" ref="I70" si="30">SUM(I63:I69)</f>
        <v>81</v>
      </c>
      <c r="J70" s="19">
        <f t="shared" ref="J70:L70" si="31">SUM(J63:J69)</f>
        <v>582</v>
      </c>
      <c r="K70" s="25"/>
      <c r="L70" s="19">
        <f t="shared" si="31"/>
        <v>61.5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46</v>
      </c>
      <c r="F72" s="43">
        <v>200</v>
      </c>
      <c r="G72" s="43">
        <v>3</v>
      </c>
      <c r="H72" s="43">
        <v>3</v>
      </c>
      <c r="I72" s="43">
        <v>26</v>
      </c>
      <c r="J72" s="43">
        <v>130</v>
      </c>
      <c r="K72" s="44"/>
      <c r="L72" s="43">
        <v>17.3</v>
      </c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200</v>
      </c>
      <c r="G73" s="43">
        <v>25</v>
      </c>
      <c r="H73" s="43">
        <v>25</v>
      </c>
      <c r="I73" s="43">
        <v>48</v>
      </c>
      <c r="J73" s="43">
        <v>475</v>
      </c>
      <c r="K73" s="44"/>
      <c r="L73" s="43">
        <v>31.7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</v>
      </c>
      <c r="H75" s="43">
        <v>0</v>
      </c>
      <c r="I75" s="43">
        <v>22</v>
      </c>
      <c r="J75" s="43">
        <v>83</v>
      </c>
      <c r="K75" s="44"/>
      <c r="L75" s="43">
        <v>2.5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</v>
      </c>
      <c r="H76" s="43">
        <v>0</v>
      </c>
      <c r="I76" s="43">
        <v>19</v>
      </c>
      <c r="J76" s="43">
        <v>88</v>
      </c>
      <c r="K76" s="44"/>
      <c r="L76" s="43">
        <v>3.7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4</v>
      </c>
      <c r="H77" s="43">
        <v>2</v>
      </c>
      <c r="I77" s="43">
        <v>2</v>
      </c>
      <c r="J77" s="43">
        <v>46</v>
      </c>
      <c r="K77" s="44"/>
      <c r="L77" s="43">
        <v>3.8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2">SUM(G71:G79)</f>
        <v>35</v>
      </c>
      <c r="H80" s="19">
        <f t="shared" ref="H80" si="33">SUM(H71:H79)</f>
        <v>30</v>
      </c>
      <c r="I80" s="19">
        <f t="shared" ref="I80" si="34">SUM(I71:I79)</f>
        <v>117</v>
      </c>
      <c r="J80" s="19">
        <f t="shared" ref="J80:L80" si="35">SUM(J71:J79)</f>
        <v>822</v>
      </c>
      <c r="K80" s="25"/>
      <c r="L80" s="19">
        <f t="shared" si="35"/>
        <v>59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1190</v>
      </c>
      <c r="G81" s="32">
        <f t="shared" ref="G81" si="36">G70+G80</f>
        <v>48</v>
      </c>
      <c r="H81" s="32">
        <f t="shared" ref="H81" si="37">H70+H80</f>
        <v>51</v>
      </c>
      <c r="I81" s="32">
        <f t="shared" ref="I81" si="38">I70+I80</f>
        <v>198</v>
      </c>
      <c r="J81" s="32">
        <f t="shared" ref="J81:L81" si="39">J70+J80</f>
        <v>1404</v>
      </c>
      <c r="K81" s="32"/>
      <c r="L81" s="32">
        <f t="shared" si="39"/>
        <v>120.5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200</v>
      </c>
      <c r="G82" s="40">
        <v>2</v>
      </c>
      <c r="H82" s="40">
        <v>3</v>
      </c>
      <c r="I82" s="40">
        <v>14</v>
      </c>
      <c r="J82" s="40">
        <v>100</v>
      </c>
      <c r="K82" s="41"/>
      <c r="L82" s="40">
        <v>19.399999999999999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0</v>
      </c>
      <c r="H84" s="43">
        <v>0</v>
      </c>
      <c r="I84" s="43">
        <v>22</v>
      </c>
      <c r="J84" s="43">
        <v>83</v>
      </c>
      <c r="K84" s="44"/>
      <c r="L84" s="43">
        <v>2.5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</v>
      </c>
      <c r="H85" s="43">
        <v>0</v>
      </c>
      <c r="I85" s="43">
        <v>19</v>
      </c>
      <c r="J85" s="43">
        <v>88</v>
      </c>
      <c r="K85" s="44"/>
      <c r="L85" s="43">
        <v>3.7</v>
      </c>
    </row>
    <row r="86" spans="1:12" ht="15" x14ac:dyDescent="0.25">
      <c r="A86" s="23"/>
      <c r="B86" s="15"/>
      <c r="C86" s="11"/>
      <c r="D86" s="7" t="s">
        <v>24</v>
      </c>
      <c r="E86" s="42" t="s">
        <v>74</v>
      </c>
      <c r="F86" s="43">
        <v>100</v>
      </c>
      <c r="G86" s="43">
        <v>0</v>
      </c>
      <c r="H86" s="43">
        <v>0</v>
      </c>
      <c r="I86" s="43">
        <v>8</v>
      </c>
      <c r="J86" s="43">
        <v>35</v>
      </c>
      <c r="K86" s="44"/>
      <c r="L86" s="43">
        <v>24.2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0">SUM(G82:G88)</f>
        <v>5</v>
      </c>
      <c r="H89" s="19">
        <f t="shared" ref="H89" si="41">SUM(H82:H88)</f>
        <v>3</v>
      </c>
      <c r="I89" s="19">
        <f t="shared" ref="I89" si="42">SUM(I82:I88)</f>
        <v>63</v>
      </c>
      <c r="J89" s="19">
        <f t="shared" ref="J89:L89" si="43">SUM(J82:J88)</f>
        <v>306</v>
      </c>
      <c r="K89" s="25"/>
      <c r="L89" s="19">
        <f t="shared" si="43"/>
        <v>49.8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2</v>
      </c>
      <c r="H90" s="43">
        <v>7</v>
      </c>
      <c r="I90" s="43">
        <v>4</v>
      </c>
      <c r="J90" s="43">
        <v>88</v>
      </c>
      <c r="K90" s="44"/>
      <c r="L90" s="43">
        <v>15.3</v>
      </c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2</v>
      </c>
      <c r="H91" s="43">
        <v>5</v>
      </c>
      <c r="I91" s="43">
        <v>10</v>
      </c>
      <c r="J91" s="43">
        <v>93</v>
      </c>
      <c r="K91" s="44"/>
      <c r="L91" s="43">
        <v>22.9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100</v>
      </c>
      <c r="G92" s="43">
        <v>12</v>
      </c>
      <c r="H92" s="43">
        <v>11</v>
      </c>
      <c r="I92" s="43">
        <v>4</v>
      </c>
      <c r="J92" s="43">
        <v>170</v>
      </c>
      <c r="K92" s="44"/>
      <c r="L92" s="43">
        <v>163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200</v>
      </c>
      <c r="G93" s="43">
        <v>6</v>
      </c>
      <c r="H93" s="43">
        <v>5</v>
      </c>
      <c r="I93" s="43">
        <v>36</v>
      </c>
      <c r="J93" s="43">
        <v>215</v>
      </c>
      <c r="K93" s="44"/>
      <c r="L93" s="43">
        <v>13.7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150</v>
      </c>
      <c r="G94" s="43">
        <v>1</v>
      </c>
      <c r="H94" s="43">
        <v>0</v>
      </c>
      <c r="I94" s="43">
        <v>27</v>
      </c>
      <c r="J94" s="43">
        <v>102</v>
      </c>
      <c r="K94" s="44"/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</v>
      </c>
      <c r="H95" s="43">
        <v>0</v>
      </c>
      <c r="I95" s="43">
        <v>19</v>
      </c>
      <c r="J95" s="43">
        <v>88</v>
      </c>
      <c r="K95" s="44"/>
      <c r="L95" s="43">
        <v>3.7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4</v>
      </c>
      <c r="H96" s="43">
        <v>2</v>
      </c>
      <c r="I96" s="43">
        <v>2</v>
      </c>
      <c r="J96" s="43">
        <v>46</v>
      </c>
      <c r="K96" s="44"/>
      <c r="L96" s="43">
        <v>3.8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4">SUM(G90:G98)</f>
        <v>30</v>
      </c>
      <c r="H99" s="19">
        <f t="shared" ref="H99" si="45">SUM(H90:H98)</f>
        <v>30</v>
      </c>
      <c r="I99" s="19">
        <f t="shared" ref="I99" si="46">SUM(I90:I98)</f>
        <v>102</v>
      </c>
      <c r="J99" s="19">
        <f t="shared" ref="J99:L99" si="47">SUM(J90:J98)</f>
        <v>802</v>
      </c>
      <c r="K99" s="25"/>
      <c r="L99" s="19">
        <f t="shared" si="47"/>
        <v>228.39999999999998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1360</v>
      </c>
      <c r="G100" s="32">
        <f t="shared" ref="G100" si="48">G89+G99</f>
        <v>35</v>
      </c>
      <c r="H100" s="32">
        <f t="shared" ref="H100" si="49">H89+H99</f>
        <v>33</v>
      </c>
      <c r="I100" s="32">
        <f t="shared" ref="I100" si="50">I89+I99</f>
        <v>165</v>
      </c>
      <c r="J100" s="32">
        <f t="shared" ref="J100:L100" si="51">J89+J99</f>
        <v>1108</v>
      </c>
      <c r="K100" s="32"/>
      <c r="L100" s="32">
        <f t="shared" si="51"/>
        <v>278.2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3</v>
      </c>
      <c r="H101" s="40">
        <v>5</v>
      </c>
      <c r="I101" s="40">
        <v>25</v>
      </c>
      <c r="J101" s="40">
        <v>165</v>
      </c>
      <c r="K101" s="41"/>
      <c r="L101" s="40">
        <v>23.7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150</v>
      </c>
      <c r="G103" s="43">
        <v>0</v>
      </c>
      <c r="H103" s="43">
        <v>0</v>
      </c>
      <c r="I103" s="43">
        <v>22</v>
      </c>
      <c r="J103" s="43">
        <v>83</v>
      </c>
      <c r="K103" s="44"/>
      <c r="L103" s="43">
        <v>2.5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</v>
      </c>
      <c r="H104" s="43">
        <v>0</v>
      </c>
      <c r="I104" s="43">
        <v>19</v>
      </c>
      <c r="J104" s="43">
        <v>88</v>
      </c>
      <c r="K104" s="44"/>
      <c r="L104" s="43">
        <v>3.7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67</v>
      </c>
      <c r="E106" s="42" t="s">
        <v>66</v>
      </c>
      <c r="F106" s="43">
        <v>115</v>
      </c>
      <c r="G106" s="43">
        <v>14</v>
      </c>
      <c r="H106" s="43">
        <v>8</v>
      </c>
      <c r="I106" s="43">
        <v>0</v>
      </c>
      <c r="J106" s="43">
        <v>135</v>
      </c>
      <c r="K106" s="44"/>
      <c r="L106" s="43">
        <v>39.700000000000003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2">SUM(G101:G107)</f>
        <v>20</v>
      </c>
      <c r="H108" s="19">
        <f t="shared" si="52"/>
        <v>13</v>
      </c>
      <c r="I108" s="19">
        <f t="shared" si="52"/>
        <v>66</v>
      </c>
      <c r="J108" s="19">
        <f t="shared" si="52"/>
        <v>471</v>
      </c>
      <c r="K108" s="25"/>
      <c r="L108" s="19">
        <f t="shared" ref="L108" si="53">SUM(L101:L107)</f>
        <v>69.599999999999994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2</v>
      </c>
      <c r="H109" s="43">
        <v>7</v>
      </c>
      <c r="I109" s="43">
        <v>4</v>
      </c>
      <c r="J109" s="43">
        <v>88</v>
      </c>
      <c r="K109" s="44"/>
      <c r="L109" s="43">
        <v>26.5</v>
      </c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2</v>
      </c>
      <c r="H110" s="43">
        <v>6</v>
      </c>
      <c r="I110" s="43">
        <v>14</v>
      </c>
      <c r="J110" s="43">
        <v>113</v>
      </c>
      <c r="K110" s="44"/>
      <c r="L110" s="43">
        <v>30.8</v>
      </c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32</v>
      </c>
      <c r="H111" s="43">
        <v>10</v>
      </c>
      <c r="I111" s="43">
        <v>0</v>
      </c>
      <c r="J111" s="43">
        <v>230</v>
      </c>
      <c r="K111" s="44"/>
      <c r="L111" s="43">
        <v>40.700000000000003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6</v>
      </c>
      <c r="H112" s="43">
        <v>5</v>
      </c>
      <c r="I112" s="43">
        <v>36</v>
      </c>
      <c r="J112" s="43">
        <v>215</v>
      </c>
      <c r="K112" s="44"/>
      <c r="L112" s="43">
        <v>21.9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150</v>
      </c>
      <c r="G113" s="43">
        <v>0</v>
      </c>
      <c r="H113" s="43">
        <v>0</v>
      </c>
      <c r="I113" s="43">
        <v>10</v>
      </c>
      <c r="J113" s="43">
        <v>88</v>
      </c>
      <c r="K113" s="44"/>
      <c r="L113" s="43">
        <v>3.7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</v>
      </c>
      <c r="H114" s="43">
        <v>0</v>
      </c>
      <c r="I114" s="43">
        <v>19</v>
      </c>
      <c r="J114" s="43">
        <v>46</v>
      </c>
      <c r="K114" s="44"/>
      <c r="L114" s="43">
        <v>3.8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4</v>
      </c>
      <c r="H115" s="43">
        <v>2</v>
      </c>
      <c r="I115" s="43">
        <v>2</v>
      </c>
      <c r="J115" s="43">
        <v>41</v>
      </c>
      <c r="K115" s="44"/>
      <c r="L115" s="43">
        <v>4.5999999999999996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4">SUM(G109:G117)</f>
        <v>49</v>
      </c>
      <c r="H118" s="19">
        <f t="shared" si="54"/>
        <v>30</v>
      </c>
      <c r="I118" s="19">
        <f t="shared" si="54"/>
        <v>85</v>
      </c>
      <c r="J118" s="19">
        <f t="shared" si="54"/>
        <v>821</v>
      </c>
      <c r="K118" s="25"/>
      <c r="L118" s="19">
        <f t="shared" ref="L118" si="55">SUM(L109:L117)</f>
        <v>132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1275</v>
      </c>
      <c r="G119" s="32">
        <f t="shared" ref="G119" si="56">G108+G118</f>
        <v>69</v>
      </c>
      <c r="H119" s="32">
        <f t="shared" ref="H119" si="57">H108+H118</f>
        <v>43</v>
      </c>
      <c r="I119" s="32">
        <f t="shared" ref="I119" si="58">I108+I118</f>
        <v>151</v>
      </c>
      <c r="J119" s="32">
        <f t="shared" ref="J119:L119" si="59">J108+J118</f>
        <v>1292</v>
      </c>
      <c r="K119" s="32"/>
      <c r="L119" s="32">
        <f t="shared" si="59"/>
        <v>201.6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13</v>
      </c>
      <c r="H120" s="40">
        <v>6</v>
      </c>
      <c r="I120" s="40">
        <v>42</v>
      </c>
      <c r="J120" s="40">
        <v>300</v>
      </c>
      <c r="K120" s="41"/>
      <c r="L120" s="40">
        <v>13.3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2</v>
      </c>
      <c r="H122" s="43">
        <v>6</v>
      </c>
      <c r="I122" s="43">
        <v>8</v>
      </c>
      <c r="J122" s="43">
        <v>103</v>
      </c>
      <c r="K122" s="44"/>
      <c r="L122" s="43">
        <v>6.9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</v>
      </c>
      <c r="H123" s="43">
        <v>0</v>
      </c>
      <c r="I123" s="43">
        <v>19</v>
      </c>
      <c r="J123" s="43">
        <v>88</v>
      </c>
      <c r="K123" s="44"/>
      <c r="L123" s="43">
        <v>3.7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100</v>
      </c>
      <c r="G124" s="43">
        <v>1</v>
      </c>
      <c r="H124" s="43">
        <v>0</v>
      </c>
      <c r="I124" s="43">
        <v>8</v>
      </c>
      <c r="J124" s="43">
        <v>33</v>
      </c>
      <c r="K124" s="44"/>
      <c r="L124" s="43">
        <v>25.8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19</v>
      </c>
      <c r="H127" s="19">
        <f t="shared" si="60"/>
        <v>12</v>
      </c>
      <c r="I127" s="19">
        <f t="shared" si="60"/>
        <v>77</v>
      </c>
      <c r="J127" s="19">
        <f t="shared" si="60"/>
        <v>524</v>
      </c>
      <c r="K127" s="25"/>
      <c r="L127" s="19">
        <f t="shared" ref="L127" si="61">SUM(L120:L126)</f>
        <v>49.7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60</v>
      </c>
      <c r="G128" s="43">
        <v>2</v>
      </c>
      <c r="H128" s="43">
        <v>7</v>
      </c>
      <c r="I128" s="43">
        <v>4</v>
      </c>
      <c r="J128" s="43">
        <v>88</v>
      </c>
      <c r="K128" s="44"/>
      <c r="L128" s="43">
        <v>26.5</v>
      </c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7</v>
      </c>
      <c r="H129" s="43">
        <v>5</v>
      </c>
      <c r="I129" s="43">
        <v>16</v>
      </c>
      <c r="J129" s="43">
        <v>133</v>
      </c>
      <c r="K129" s="44"/>
      <c r="L129" s="43">
        <v>24.5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120</v>
      </c>
      <c r="G130" s="43">
        <v>6</v>
      </c>
      <c r="H130" s="43">
        <v>7</v>
      </c>
      <c r="I130" s="43">
        <v>3</v>
      </c>
      <c r="J130" s="43">
        <v>100</v>
      </c>
      <c r="K130" s="44"/>
      <c r="L130" s="43">
        <v>60</v>
      </c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12</v>
      </c>
      <c r="H131" s="43">
        <v>8</v>
      </c>
      <c r="I131" s="43">
        <v>51</v>
      </c>
      <c r="J131" s="43">
        <v>300</v>
      </c>
      <c r="K131" s="44"/>
      <c r="L131" s="43">
        <v>15.9</v>
      </c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45</v>
      </c>
      <c r="G132" s="43">
        <v>3</v>
      </c>
      <c r="H132" s="43">
        <v>1</v>
      </c>
      <c r="I132" s="43">
        <v>19</v>
      </c>
      <c r="J132" s="43">
        <v>88</v>
      </c>
      <c r="K132" s="44"/>
      <c r="L132" s="43">
        <v>3.7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45</v>
      </c>
      <c r="G133" s="43">
        <v>4</v>
      </c>
      <c r="H133" s="43">
        <v>2</v>
      </c>
      <c r="I133" s="43">
        <v>2</v>
      </c>
      <c r="J133" s="43">
        <v>46</v>
      </c>
      <c r="K133" s="44"/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 t="s">
        <v>64</v>
      </c>
      <c r="F134" s="43">
        <v>150</v>
      </c>
      <c r="G134" s="43">
        <v>1</v>
      </c>
      <c r="H134" s="43">
        <v>0</v>
      </c>
      <c r="I134" s="43">
        <v>27</v>
      </c>
      <c r="J134" s="43">
        <v>102</v>
      </c>
      <c r="K134" s="44"/>
      <c r="L134" s="43">
        <v>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2">SUM(G128:G136)</f>
        <v>35</v>
      </c>
      <c r="H137" s="19">
        <f t="shared" si="62"/>
        <v>30</v>
      </c>
      <c r="I137" s="19">
        <f t="shared" si="62"/>
        <v>122</v>
      </c>
      <c r="J137" s="19">
        <f t="shared" si="62"/>
        <v>857</v>
      </c>
      <c r="K137" s="25"/>
      <c r="L137" s="19">
        <f t="shared" ref="L137" si="63">SUM(L128:L136)</f>
        <v>140.4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4">G127+G137</f>
        <v>54</v>
      </c>
      <c r="H138" s="32">
        <f t="shared" ref="H138" si="65">H127+H137</f>
        <v>42</v>
      </c>
      <c r="I138" s="32">
        <f t="shared" ref="I138" si="66">I127+I137</f>
        <v>199</v>
      </c>
      <c r="J138" s="32">
        <f t="shared" ref="J138:L138" si="67">J127+J137</f>
        <v>1381</v>
      </c>
      <c r="K138" s="32"/>
      <c r="L138" s="32">
        <f t="shared" si="67"/>
        <v>190.10000000000002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200</v>
      </c>
      <c r="G139" s="40">
        <v>10</v>
      </c>
      <c r="H139" s="40">
        <v>11</v>
      </c>
      <c r="I139" s="40">
        <v>42</v>
      </c>
      <c r="J139" s="40">
        <v>280</v>
      </c>
      <c r="K139" s="41"/>
      <c r="L139" s="40">
        <v>21.1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22</v>
      </c>
      <c r="J141" s="43">
        <v>83</v>
      </c>
      <c r="K141" s="44"/>
      <c r="L141" s="43">
        <v>2.5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</v>
      </c>
      <c r="H142" s="43">
        <v>0</v>
      </c>
      <c r="I142" s="43">
        <v>19</v>
      </c>
      <c r="J142" s="43">
        <v>88</v>
      </c>
      <c r="K142" s="44"/>
      <c r="L142" s="43">
        <v>3.7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45</v>
      </c>
      <c r="E144" s="42" t="s">
        <v>53</v>
      </c>
      <c r="F144" s="43">
        <v>260</v>
      </c>
      <c r="G144" s="43">
        <v>7</v>
      </c>
      <c r="H144" s="43">
        <v>14</v>
      </c>
      <c r="I144" s="43">
        <v>239</v>
      </c>
      <c r="J144" s="43">
        <v>999</v>
      </c>
      <c r="K144" s="44"/>
      <c r="L144" s="43">
        <v>21.6</v>
      </c>
    </row>
    <row r="145" spans="1:12" ht="15" x14ac:dyDescent="0.25">
      <c r="A145" s="23"/>
      <c r="B145" s="15"/>
      <c r="C145" s="11"/>
      <c r="D145" s="6" t="s">
        <v>55</v>
      </c>
      <c r="E145" s="42" t="s">
        <v>54</v>
      </c>
      <c r="F145" s="43">
        <v>40</v>
      </c>
      <c r="G145" s="43">
        <v>1</v>
      </c>
      <c r="H145" s="43">
        <v>9</v>
      </c>
      <c r="I145" s="43">
        <v>19</v>
      </c>
      <c r="J145" s="43">
        <v>154</v>
      </c>
      <c r="K145" s="44"/>
      <c r="L145" s="43">
        <v>9.8000000000000007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750</v>
      </c>
      <c r="G146" s="19">
        <f>SUM(G139:G145)</f>
        <v>21</v>
      </c>
      <c r="H146" s="19">
        <f>SUM(H139:H145)</f>
        <v>34</v>
      </c>
      <c r="I146" s="19">
        <f>SUM(I139:I145)</f>
        <v>341</v>
      </c>
      <c r="J146" s="19">
        <f>SUM(J139:J145)</f>
        <v>1604</v>
      </c>
      <c r="K146" s="25"/>
      <c r="L146" s="19">
        <f>SUM(L139:L145)</f>
        <v>58.7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3</v>
      </c>
      <c r="H148" s="43">
        <v>4</v>
      </c>
      <c r="I148" s="43">
        <v>8</v>
      </c>
      <c r="J148" s="43">
        <v>78</v>
      </c>
      <c r="K148" s="44"/>
      <c r="L148" s="43">
        <v>29.1</v>
      </c>
    </row>
    <row r="149" spans="1:12" ht="15" x14ac:dyDescent="0.25">
      <c r="A149" s="23"/>
      <c r="B149" s="15"/>
      <c r="C149" s="11"/>
      <c r="D149" s="7" t="s">
        <v>28</v>
      </c>
      <c r="E149" s="42" t="s">
        <v>57</v>
      </c>
      <c r="F149" s="43">
        <v>120</v>
      </c>
      <c r="G149" s="43">
        <v>10</v>
      </c>
      <c r="H149" s="43">
        <v>9</v>
      </c>
      <c r="I149" s="43">
        <v>10</v>
      </c>
      <c r="J149" s="43">
        <v>159</v>
      </c>
      <c r="K149" s="44"/>
      <c r="L149" s="43">
        <v>60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150</v>
      </c>
      <c r="G150" s="43">
        <v>5</v>
      </c>
      <c r="H150" s="43">
        <v>33</v>
      </c>
      <c r="I150" s="43">
        <v>8</v>
      </c>
      <c r="J150" s="43">
        <v>348</v>
      </c>
      <c r="K150" s="44"/>
      <c r="L150" s="43">
        <v>22</v>
      </c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</v>
      </c>
      <c r="H151" s="43">
        <v>0</v>
      </c>
      <c r="I151" s="43">
        <v>22</v>
      </c>
      <c r="J151" s="43">
        <v>83</v>
      </c>
      <c r="K151" s="44"/>
      <c r="L151" s="43">
        <v>2.5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</v>
      </c>
      <c r="H152" s="43">
        <v>0</v>
      </c>
      <c r="I152" s="43">
        <v>19</v>
      </c>
      <c r="J152" s="43">
        <v>88</v>
      </c>
      <c r="K152" s="44"/>
      <c r="L152" s="43">
        <v>3.7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50</v>
      </c>
      <c r="G153" s="43">
        <v>4</v>
      </c>
      <c r="H153" s="43">
        <v>2</v>
      </c>
      <c r="I153" s="43">
        <v>2</v>
      </c>
      <c r="J153" s="43">
        <v>46</v>
      </c>
      <c r="K153" s="44"/>
      <c r="L153" s="43">
        <v>3.8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8">SUM(G147:G155)</f>
        <v>25</v>
      </c>
      <c r="H156" s="19">
        <f t="shared" si="68"/>
        <v>48</v>
      </c>
      <c r="I156" s="19">
        <f t="shared" si="68"/>
        <v>69</v>
      </c>
      <c r="J156" s="19">
        <f t="shared" si="68"/>
        <v>802</v>
      </c>
      <c r="K156" s="25"/>
      <c r="L156" s="19">
        <f t="shared" ref="L156" si="69">SUM(L147:L155)</f>
        <v>121.1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1520</v>
      </c>
      <c r="G157" s="32">
        <f t="shared" ref="G157" si="70">G146+G156</f>
        <v>46</v>
      </c>
      <c r="H157" s="32">
        <f t="shared" ref="H157" si="71">H146+H156</f>
        <v>82</v>
      </c>
      <c r="I157" s="32">
        <f t="shared" ref="I157" si="72">I146+I156</f>
        <v>410</v>
      </c>
      <c r="J157" s="32">
        <f t="shared" ref="J157:L157" si="73">J146+J156</f>
        <v>2406</v>
      </c>
      <c r="K157" s="32"/>
      <c r="L157" s="32">
        <f t="shared" si="73"/>
        <v>179.8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5</v>
      </c>
      <c r="H158" s="40">
        <v>7</v>
      </c>
      <c r="I158" s="40">
        <v>34</v>
      </c>
      <c r="J158" s="40">
        <v>240</v>
      </c>
      <c r="K158" s="41"/>
      <c r="L158" s="40">
        <v>30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2</v>
      </c>
      <c r="H160" s="43">
        <v>6</v>
      </c>
      <c r="I160" s="43">
        <v>8</v>
      </c>
      <c r="J160" s="43">
        <v>103</v>
      </c>
      <c r="K160" s="44"/>
      <c r="L160" s="43">
        <v>6.9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</v>
      </c>
      <c r="H161" s="43">
        <v>0</v>
      </c>
      <c r="I161" s="43">
        <v>19</v>
      </c>
      <c r="J161" s="43">
        <v>88</v>
      </c>
      <c r="K161" s="44"/>
      <c r="L161" s="43">
        <v>3.7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45</v>
      </c>
      <c r="E163" s="42" t="s">
        <v>50</v>
      </c>
      <c r="F163" s="43">
        <v>40</v>
      </c>
      <c r="G163" s="43">
        <v>3</v>
      </c>
      <c r="H163" s="43">
        <v>8</v>
      </c>
      <c r="I163" s="43">
        <v>20</v>
      </c>
      <c r="J163" s="43">
        <v>151</v>
      </c>
      <c r="K163" s="44"/>
      <c r="L163" s="43">
        <v>20.9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>SUM(G158:G164)</f>
        <v>13</v>
      </c>
      <c r="H165" s="19">
        <f>SUM(H158:H164)</f>
        <v>21</v>
      </c>
      <c r="I165" s="19">
        <f>SUM(I158:I164)</f>
        <v>81</v>
      </c>
      <c r="J165" s="19">
        <f>SUM(J158:J164)</f>
        <v>582</v>
      </c>
      <c r="K165" s="25"/>
      <c r="L165" s="19">
        <f>SUM(L158:L164)</f>
        <v>61.5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46</v>
      </c>
      <c r="F167" s="43">
        <v>200</v>
      </c>
      <c r="G167" s="43">
        <v>3</v>
      </c>
      <c r="H167" s="43">
        <v>3</v>
      </c>
      <c r="I167" s="43">
        <v>26</v>
      </c>
      <c r="J167" s="43">
        <v>130</v>
      </c>
      <c r="K167" s="44"/>
      <c r="L167" s="43">
        <v>17.3</v>
      </c>
    </row>
    <row r="168" spans="1:12" ht="15" x14ac:dyDescent="0.25">
      <c r="A168" s="23"/>
      <c r="B168" s="15"/>
      <c r="C168" s="11"/>
      <c r="D168" s="7" t="s">
        <v>28</v>
      </c>
      <c r="E168" s="42" t="s">
        <v>47</v>
      </c>
      <c r="F168" s="43">
        <v>200</v>
      </c>
      <c r="G168" s="43">
        <v>25</v>
      </c>
      <c r="H168" s="43">
        <v>25</v>
      </c>
      <c r="I168" s="43">
        <v>48</v>
      </c>
      <c r="J168" s="43">
        <v>475</v>
      </c>
      <c r="K168" s="44"/>
      <c r="L168" s="43">
        <v>31.7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</v>
      </c>
      <c r="H170" s="43">
        <v>0</v>
      </c>
      <c r="I170" s="43">
        <v>22</v>
      </c>
      <c r="J170" s="43">
        <v>83</v>
      </c>
      <c r="K170" s="44"/>
      <c r="L170" s="43">
        <v>2.5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</v>
      </c>
      <c r="H171" s="43">
        <v>0</v>
      </c>
      <c r="I171" s="43">
        <v>19</v>
      </c>
      <c r="J171" s="43">
        <v>88</v>
      </c>
      <c r="K171" s="44"/>
      <c r="L171" s="43">
        <v>3.7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4</v>
      </c>
      <c r="H172" s="43">
        <v>2</v>
      </c>
      <c r="I172" s="43">
        <v>2</v>
      </c>
      <c r="J172" s="43">
        <v>46</v>
      </c>
      <c r="K172" s="44"/>
      <c r="L172" s="43">
        <v>3.8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4">SUM(G166:G174)</f>
        <v>35</v>
      </c>
      <c r="H175" s="19">
        <f t="shared" si="74"/>
        <v>30</v>
      </c>
      <c r="I175" s="19">
        <f t="shared" si="74"/>
        <v>117</v>
      </c>
      <c r="J175" s="19">
        <f t="shared" si="74"/>
        <v>822</v>
      </c>
      <c r="K175" s="25"/>
      <c r="L175" s="19">
        <f t="shared" ref="L175" si="75">SUM(L166:L174)</f>
        <v>59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1190</v>
      </c>
      <c r="G176" s="32">
        <f t="shared" ref="G176" si="76">G165+G175</f>
        <v>48</v>
      </c>
      <c r="H176" s="32">
        <f t="shared" ref="H176" si="77">H165+H175</f>
        <v>51</v>
      </c>
      <c r="I176" s="32">
        <f t="shared" ref="I176" si="78">I165+I175</f>
        <v>198</v>
      </c>
      <c r="J176" s="32">
        <f t="shared" ref="J176:L176" si="79">J165+J175</f>
        <v>1404</v>
      </c>
      <c r="K176" s="32"/>
      <c r="L176" s="32">
        <f t="shared" si="79"/>
        <v>120.5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</v>
      </c>
      <c r="H177" s="40">
        <v>3</v>
      </c>
      <c r="I177" s="40">
        <v>14</v>
      </c>
      <c r="J177" s="40">
        <v>100</v>
      </c>
      <c r="K177" s="41"/>
      <c r="L177" s="40">
        <v>19.399999999999999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</v>
      </c>
      <c r="H179" s="43">
        <v>0</v>
      </c>
      <c r="I179" s="43">
        <v>22</v>
      </c>
      <c r="J179" s="43">
        <v>83</v>
      </c>
      <c r="K179" s="44"/>
      <c r="L179" s="43">
        <v>2.5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</v>
      </c>
      <c r="H180" s="43">
        <v>0</v>
      </c>
      <c r="I180" s="43">
        <v>19</v>
      </c>
      <c r="J180" s="43">
        <v>88</v>
      </c>
      <c r="K180" s="44"/>
      <c r="L180" s="43">
        <v>3.7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45</v>
      </c>
      <c r="E182" s="42" t="s">
        <v>53</v>
      </c>
      <c r="F182" s="43">
        <v>260</v>
      </c>
      <c r="G182" s="43">
        <v>7</v>
      </c>
      <c r="H182" s="43">
        <v>14</v>
      </c>
      <c r="I182" s="43">
        <v>239</v>
      </c>
      <c r="J182" s="43">
        <v>999</v>
      </c>
      <c r="K182" s="44"/>
      <c r="L182" s="43">
        <v>21.6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0">SUM(G177:G183)</f>
        <v>12</v>
      </c>
      <c r="H184" s="19">
        <f t="shared" si="80"/>
        <v>17</v>
      </c>
      <c r="I184" s="19">
        <f t="shared" si="80"/>
        <v>294</v>
      </c>
      <c r="J184" s="19">
        <f t="shared" si="80"/>
        <v>1270</v>
      </c>
      <c r="K184" s="25"/>
      <c r="L184" s="19">
        <f t="shared" ref="L184" si="81">SUM(L177:L183)</f>
        <v>47.2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2</v>
      </c>
      <c r="H185" s="43">
        <v>7</v>
      </c>
      <c r="I185" s="43">
        <v>4</v>
      </c>
      <c r="J185" s="43">
        <v>88</v>
      </c>
      <c r="K185" s="44"/>
      <c r="L185" s="43">
        <v>15.3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2</v>
      </c>
      <c r="H186" s="43">
        <v>5</v>
      </c>
      <c r="I186" s="43">
        <v>10</v>
      </c>
      <c r="J186" s="43">
        <v>93</v>
      </c>
      <c r="K186" s="44"/>
      <c r="L186" s="43">
        <v>22.9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12</v>
      </c>
      <c r="H187" s="43">
        <v>11</v>
      </c>
      <c r="I187" s="43">
        <v>4</v>
      </c>
      <c r="J187" s="43">
        <v>170</v>
      </c>
      <c r="K187" s="44"/>
      <c r="L187" s="43">
        <v>163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200</v>
      </c>
      <c r="G188" s="43">
        <v>6</v>
      </c>
      <c r="H188" s="43">
        <v>5</v>
      </c>
      <c r="I188" s="43">
        <v>36</v>
      </c>
      <c r="J188" s="43">
        <v>215</v>
      </c>
      <c r="K188" s="44"/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0.68</v>
      </c>
      <c r="H189" s="43">
        <v>0</v>
      </c>
      <c r="I189" s="43">
        <v>25.68</v>
      </c>
      <c r="J189" s="43">
        <v>188.36</v>
      </c>
      <c r="K189" s="44"/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3</v>
      </c>
      <c r="H190" s="43">
        <v>0</v>
      </c>
      <c r="I190" s="43">
        <v>19</v>
      </c>
      <c r="J190" s="43">
        <v>88</v>
      </c>
      <c r="K190" s="44"/>
      <c r="L190" s="43">
        <v>3.7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4</v>
      </c>
      <c r="H191" s="43">
        <v>2</v>
      </c>
      <c r="I191" s="43">
        <v>2</v>
      </c>
      <c r="J191" s="43">
        <v>46</v>
      </c>
      <c r="K191" s="44"/>
      <c r="L191" s="43">
        <v>3.8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2">SUM(G185:G193)</f>
        <v>29.68</v>
      </c>
      <c r="H194" s="19">
        <f t="shared" si="82"/>
        <v>30</v>
      </c>
      <c r="I194" s="19">
        <f t="shared" si="82"/>
        <v>100.68</v>
      </c>
      <c r="J194" s="19">
        <f t="shared" si="82"/>
        <v>888.36</v>
      </c>
      <c r="K194" s="25"/>
      <c r="L194" s="19">
        <f t="shared" ref="L194" si="83">SUM(L185:L193)</f>
        <v>235.39999999999998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1570</v>
      </c>
      <c r="G195" s="32">
        <f t="shared" ref="G195" si="84">G184+G194</f>
        <v>41.68</v>
      </c>
      <c r="H195" s="32">
        <f t="shared" ref="H195" si="85">H184+H194</f>
        <v>47</v>
      </c>
      <c r="I195" s="32">
        <f t="shared" ref="I195" si="86">I184+I194</f>
        <v>394.68</v>
      </c>
      <c r="J195" s="32">
        <f t="shared" ref="J195:L195" si="87">J184+J194</f>
        <v>2158.36</v>
      </c>
      <c r="K195" s="32"/>
      <c r="L195" s="32">
        <f t="shared" si="87"/>
        <v>282.59999999999997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46.46</v>
      </c>
      <c r="H196" s="34">
        <f t="shared" si="88"/>
        <v>49.44</v>
      </c>
      <c r="I196" s="34">
        <f t="shared" si="88"/>
        <v>227.125</v>
      </c>
      <c r="J196" s="34">
        <f t="shared" si="88"/>
        <v>1523.98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195.38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2023-12-02T01:58:45Z</cp:lastPrinted>
  <dcterms:created xsi:type="dcterms:W3CDTF">2022-05-16T14:23:56Z</dcterms:created>
  <dcterms:modified xsi:type="dcterms:W3CDTF">2024-01-08T13:50:17Z</dcterms:modified>
</cp:coreProperties>
</file>